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tivo\Documents\RESGUARDO IMIPE\IMIPE5FEB.07\2021\CUENTA PUBLICA\DICIEMBRE 2021\Digitales\"/>
    </mc:Choice>
  </mc:AlternateContent>
  <bookViews>
    <workbookView xWindow="-15" yWindow="6165" windowWidth="19230" windowHeight="5985"/>
  </bookViews>
  <sheets>
    <sheet name="ACT" sheetId="3" r:id="rId1"/>
  </sheets>
  <definedNames>
    <definedName name="_xlnm._FilterDatabase" localSheetId="0" hidden="1">ACT!#REF!</definedName>
    <definedName name="_xlnm.Print_Area" localSheetId="0">ACT!$A$1:$C$76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3" l="1"/>
  <c r="B4" i="3"/>
  <c r="C55" i="3" l="1"/>
  <c r="C66" i="3" s="1"/>
  <c r="B55" i="3"/>
  <c r="C27" i="3"/>
  <c r="B27" i="3"/>
  <c r="C24" i="3"/>
  <c r="C13" i="3"/>
  <c r="B13" i="3"/>
  <c r="B24" i="3" s="1"/>
  <c r="B66" i="3" l="1"/>
  <c r="B68" i="3" s="1"/>
  <c r="C68" i="3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<sst xmlns="http://schemas.openxmlformats.org/spreadsheetml/2006/main" count="60" uniqueCount="60">
  <si>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</si>
  <si>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</si>
  <si>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</si>
  <si>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</si>
  <si>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</si>
  <si>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</si>
  <si>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</si>
  <si>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</si>
  <si>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</si>
  <si>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</si>
  <si>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</si>
  <si>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</si>
  <si>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</si>
  <si>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</si>
  <si>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</si>
  <si>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</si>
  <si>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</si>
  <si>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</si>
  <si>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</si>
  <si>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</si>
  <si>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</si>
  <si>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</si>
  <si>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</si>
  <si>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</si>
  <si>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</si>
  <si>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</si>
  <si>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</si>
  <si>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</si>
  <si>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</si>
  <si>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</si>
  <si>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</si>
  <si>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</si>
  <si>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</si>
  <si>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</si>
  <si>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</si>
  <si>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</si>
  <si>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</si>
  <si>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</si>
  <si>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</si>
  <si>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</si>
  <si>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</si>
  <si>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</si>
  <si>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</si>
  <si>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</si>
  <si>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</si>
  <si>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</si>
  <si>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</si>
  <si>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</si>
  <si>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</si>
  <si>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</si>
  <si>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</si>
  <si>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</si>
  <si>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</si>
  <si>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</si>
  <si>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</si>
  <si>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</si>
  <si>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</si>
  <si>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 xml:space="preserve">            Director General
    Arq. Sergio Martínez León</t>
  </si>
  <si>
    <t>Coordinador Administrativo
CP. Alejandro García González</t>
  </si>
  <si>
    <t>INSTITUTO MUNICIPAL DE INVESTIGACION, PLANEACION Y ESTADISTICA PARA EL MUNICIPIO DE CELAYA, GTO.
Estado de Actividades
Del 01 de Enero al 31 de Diciembre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</si>
</sst>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5448300</xdr:colOff>
      <xdr:row>74</xdr:row>
      <xdr:rowOff>133350</xdr:rowOff>
    </xdr:from>
    <xdr:to>
      <xdr:col>2</xdr:col>
      <xdr:colOff>409575</xdr:colOff>
      <xdr:row>74</xdr:row>
      <xdr:rowOff>133351</xdr:rowOff>
    </xdr:to>
    <xdr:cxnSp macro="">
      <xdr:nvCxnSpPr>
        <xdr:cNvPr id="2" name="1 Conector recto"/>
        <xdr:cNvCxnSpPr/>
      </xdr:nvCxnSpPr>
      <xdr:spPr>
        <a:xfrm>
          <a:off x="5448300" y="11582400"/>
          <a:ext cx="22002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74</xdr:row>
      <xdr:rowOff>133350</xdr:rowOff>
    </xdr:from>
    <xdr:to>
      <xdr:col>0</xdr:col>
      <xdr:colOff>2219325</xdr:colOff>
      <xdr:row>74</xdr:row>
      <xdr:rowOff>133351</xdr:rowOff>
    </xdr:to>
    <xdr:cxnSp macro="">
      <xdr:nvCxnSpPr>
        <xdr:cNvPr id="3" name="1 Conector recto"/>
        <xdr:cNvCxnSpPr/>
      </xdr:nvCxnSpPr>
      <xdr:spPr>
        <a:xfrm>
          <a:off x="19050" y="11582400"/>
          <a:ext cx="22002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topLeftCell="A52" zoomScaleNormal="100" workbookViewId="0">
      <selection activeCell="A82" sqref="A8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59</v>
      </c>
      <c r="B1" s="19"/>
      <c r="C1" s="20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89469.66</v>
      </c>
      <c r="C4" s="9">
        <f>SUM(C5:C11)</f>
        <v>0</v>
      </c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>
        <v>89469.66</v>
      </c>
      <c r="C11" s="11">
        <v>0</v>
      </c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14629251.25</v>
      </c>
      <c r="C13" s="9">
        <f>SUM(C14:C15)</f>
        <v>13450704.119999999</v>
      </c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1">
        <v>14629251.25</v>
      </c>
      <c r="C15" s="11">
        <v>13450704.119999999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/>
      <c r="C17" s="9"/>
      <c r="D17" s="2"/>
    </row>
    <row r="18" spans="1:5" ht="11.25" customHeight="1" x14ac:dyDescent="0.2">
      <c r="A18" s="10" t="s">
        <v>36</v>
      </c>
      <c r="B18" s="11"/>
      <c r="C18" s="11"/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1"/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+B17+B13+B4</f>
        <v>14718720.91</v>
      </c>
      <c r="C24" s="9">
        <f>+C17+C13+C4</f>
        <v>13450704.119999999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14593506.93</v>
      </c>
      <c r="C27" s="9">
        <f>SUM(C28:C30)</f>
        <v>13277948.15</v>
      </c>
      <c r="D27" s="2"/>
    </row>
    <row r="28" spans="1:5" ht="11.25" customHeight="1" x14ac:dyDescent="0.2">
      <c r="A28" s="10" t="s">
        <v>37</v>
      </c>
      <c r="B28" s="11">
        <v>13243638.26</v>
      </c>
      <c r="C28" s="11">
        <v>11902949.460000001</v>
      </c>
      <c r="D28" s="2"/>
    </row>
    <row r="29" spans="1:5" ht="11.25" customHeight="1" x14ac:dyDescent="0.2">
      <c r="A29" s="10" t="s">
        <v>16</v>
      </c>
      <c r="B29" s="11">
        <v>524886.94999999995</v>
      </c>
      <c r="C29" s="11">
        <v>435049</v>
      </c>
      <c r="D29" s="2"/>
    </row>
    <row r="30" spans="1:5" ht="11.25" customHeight="1" x14ac:dyDescent="0.2">
      <c r="A30" s="10" t="s">
        <v>17</v>
      </c>
      <c r="B30" s="11">
        <v>824981.72</v>
      </c>
      <c r="C30" s="11">
        <v>939949.69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274503.03999999998</v>
      </c>
      <c r="C55" s="9">
        <f>SUM(C56:C61)</f>
        <v>253635.44</v>
      </c>
      <c r="D55" s="2"/>
    </row>
    <row r="56" spans="1:4" ht="11.25" customHeight="1" x14ac:dyDescent="0.2">
      <c r="A56" s="10" t="s">
        <v>31</v>
      </c>
      <c r="B56" s="11">
        <v>274503.03999999998</v>
      </c>
      <c r="C56" s="11">
        <v>253635.44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11">
        <v>0</v>
      </c>
      <c r="C58" s="11">
        <v>0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0</v>
      </c>
      <c r="C61" s="11">
        <v>0</v>
      </c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+B63+B55+B48+B43+B32+B27</f>
        <v>14868009.969999999</v>
      </c>
      <c r="C66" s="9">
        <f>+C63+C55+C48+C43+C32+C27</f>
        <v>13531583.59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+B24-B66</f>
        <v>-149289.05999999866</v>
      </c>
      <c r="C68" s="9">
        <f>+C24-C66</f>
        <v>-80879.470000000671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5" spans="1:8" x14ac:dyDescent="0.2">
      <c r="A75" s="14"/>
      <c r="B75" s="15"/>
      <c r="C75" s="15"/>
    </row>
    <row r="76" spans="1:8" ht="48" x14ac:dyDescent="0.2">
      <c r="A76" s="16" t="s">
        <v>57</v>
      </c>
      <c r="B76" s="17" t="s">
        <v>58</v>
      </c>
      <c r="C76" s="1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B13:C13 B24:C24 B27:C27 B55:C55 B66:C66 B68:C68 B4:C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2022-01-13T18:59:06Z</cp:lastPrinted>
  <dcterms:created xsi:type="dcterms:W3CDTF">2012-12-11T20:29:16Z</dcterms:created>
  <dcterms:modified xsi:type="dcterms:W3CDTF">2022-01-13T18:59:52Z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