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2\CUENTA PUBLICA\DICIEMBRE 2022\Digitale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EAA!$A$1:$F$30</definedName>
  </definedNames>
  <calcPr calcId="162913"/>
</workbook>
</file>

<file path=xl/calcChain.xml><?xml version="1.0" encoding="utf-8"?>
<calcChain xmlns="http://schemas.openxmlformats.org/spreadsheetml/2006/main">
  <c r="E5" i="2" l="1"/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F5" i="2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<sst xmlns="http://schemas.openxmlformats.org/spreadsheetml/2006/main" count="29" uniqueCount="29">
  <si>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</si>
  <si>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</si>
  <si>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</si>
  <si>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</si>
  <si>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</si>
  <si>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</si>
  <si>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</si>
  <si>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</si>
  <si>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</si>
  <si>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</si>
  <si>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</si>
  <si>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</si>
  <si>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</si>
  <si>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</si>
  <si>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</si>
  <si>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</si>
  <si>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</si>
  <si>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</si>
  <si>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</si>
  <si>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</si>
  <si>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</si>
  <si>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</si>
  <si>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</si>
  <si>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</si>
  <si>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</si>
  <si>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</si>
  <si>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 xml:space="preserve">                              Director General
                     Arq. Sergio Martínez León</t>
  </si>
  <si>
    <t>Coordinador Administrativo
CP. Alejandro García González</t>
  </si>
  <si>
    <t>Instituto Municipal de Investigación, Planeación y Estadística para el Municipio de Celaya, Guanajuato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</si>
</sst>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7" fillId="0" borderId="0" xfId="0" applyFont="1" applyProtection="1"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2</xdr:rowOff>
    </xdr:from>
    <xdr:to>
      <xdr:col>0</xdr:col>
      <xdr:colOff>2619375</xdr:colOff>
      <xdr:row>29</xdr:row>
      <xdr:rowOff>9525</xdr:rowOff>
    </xdr:to>
    <xdr:cxnSp macro="">
      <xdr:nvCxnSpPr>
        <xdr:cNvPr id="2" name="2 Conector recto"/>
        <xdr:cNvCxnSpPr/>
      </xdr:nvCxnSpPr>
      <xdr:spPr>
        <a:xfrm>
          <a:off x="66675" y="4600577"/>
          <a:ext cx="2552700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29</xdr:row>
      <xdr:rowOff>0</xdr:rowOff>
    </xdr:from>
    <xdr:to>
      <xdr:col>5</xdr:col>
      <xdr:colOff>685800</xdr:colOff>
      <xdr:row>29</xdr:row>
      <xdr:rowOff>1</xdr:rowOff>
    </xdr:to>
    <xdr:cxnSp macro="">
      <xdr:nvCxnSpPr>
        <xdr:cNvPr id="4" name="2 Conector recto"/>
        <xdr:cNvCxnSpPr/>
      </xdr:nvCxnSpPr>
      <xdr:spPr>
        <a:xfrm flipV="1">
          <a:off x="6543675" y="4600575"/>
          <a:ext cx="26670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C8" sqref="C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4" t="s">
        <v>28</v>
      </c>
      <c r="B1" s="15"/>
      <c r="C1" s="15"/>
      <c r="D1" s="15"/>
      <c r="E1" s="15"/>
      <c r="F1" s="16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1812948.08</v>
      </c>
      <c r="C3" s="5">
        <f t="shared" ref="C3:F3" si="0">C4+C12</f>
        <v>38647965.259999998</v>
      </c>
      <c r="D3" s="5">
        <f t="shared" si="0"/>
        <v>38155366.170000002</v>
      </c>
      <c r="E3" s="5">
        <f t="shared" si="0"/>
        <v>2305547.1699999962</v>
      </c>
      <c r="F3" s="5">
        <f t="shared" si="0"/>
        <v>492599.08999999624</v>
      </c>
    </row>
    <row r="4" spans="1:6" x14ac:dyDescent="0.2">
      <c r="A4" s="6" t="s">
        <v>4</v>
      </c>
      <c r="B4" s="5">
        <f>SUM(B5:B11)</f>
        <v>954561.88</v>
      </c>
      <c r="C4" s="5">
        <f>SUM(C5:C11)</f>
        <v>36737705.149999999</v>
      </c>
      <c r="D4" s="5">
        <f>SUM(D5:D11)</f>
        <v>37003128.890000001</v>
      </c>
      <c r="E4" s="5">
        <f>SUM(E5:E11)</f>
        <v>689138.13999999687</v>
      </c>
      <c r="F4" s="5">
        <f>SUM(F5:F11)</f>
        <v>-265423.74000000313</v>
      </c>
    </row>
    <row r="5" spans="1:6" x14ac:dyDescent="0.2">
      <c r="A5" s="7" t="s">
        <v>5</v>
      </c>
      <c r="B5" s="8">
        <v>954561.88</v>
      </c>
      <c r="C5" s="8">
        <v>19588188.699999999</v>
      </c>
      <c r="D5" s="8">
        <v>19853612.440000001</v>
      </c>
      <c r="E5" s="8">
        <f t="shared" ref="E5:E11" si="1">B5+C5-D5</f>
        <v>689138.13999999687</v>
      </c>
      <c r="F5" s="8">
        <f t="shared" ref="F5:F11" si="2">E5-B5</f>
        <v>-265423.74000000313</v>
      </c>
    </row>
    <row r="6" spans="1:6" x14ac:dyDescent="0.2">
      <c r="A6" s="7" t="s">
        <v>6</v>
      </c>
      <c r="B6" s="8">
        <v>0</v>
      </c>
      <c r="C6" s="8">
        <v>17149516.449999999</v>
      </c>
      <c r="D6" s="8">
        <v>17149516.449999999</v>
      </c>
      <c r="E6" s="8">
        <f t="shared" si="1"/>
        <v>0</v>
      </c>
      <c r="F6" s="8">
        <f t="shared" si="2"/>
        <v>0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1"/>
        <v>0</v>
      </c>
      <c r="F7" s="8">
        <f t="shared" si="2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1"/>
        <v>0</v>
      </c>
      <c r="F8" s="8">
        <f t="shared" si="2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1"/>
        <v>0</v>
      </c>
      <c r="F9" s="8">
        <f t="shared" si="2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1"/>
        <v>0</v>
      </c>
      <c r="F10" s="8">
        <f t="shared" si="2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1"/>
        <v>0</v>
      </c>
      <c r="F11" s="8">
        <f t="shared" si="2"/>
        <v>0</v>
      </c>
    </row>
    <row r="12" spans="1:6" x14ac:dyDescent="0.2">
      <c r="A12" s="6" t="s">
        <v>10</v>
      </c>
      <c r="B12" s="5">
        <f>SUM(B13:B21)</f>
        <v>858386.2</v>
      </c>
      <c r="C12" s="5">
        <f>SUM(C13:C21)</f>
        <v>1910260.1099999999</v>
      </c>
      <c r="D12" s="5">
        <f>SUM(D13:D21)</f>
        <v>1152237.28</v>
      </c>
      <c r="E12" s="5">
        <f>SUM(E13:E21)</f>
        <v>1616409.0299999993</v>
      </c>
      <c r="F12" s="5">
        <f>SUM(F13:F21)</f>
        <v>758022.82999999938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2781034.09</v>
      </c>
      <c r="C16" s="8">
        <v>1716620.69</v>
      </c>
      <c r="D16" s="8">
        <v>692755.83</v>
      </c>
      <c r="E16" s="8">
        <f t="shared" si="4"/>
        <v>3804898.9499999993</v>
      </c>
      <c r="F16" s="8">
        <f t="shared" si="3"/>
        <v>1023864.8599999994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-1922647.89</v>
      </c>
      <c r="C18" s="8">
        <v>193639.42</v>
      </c>
      <c r="D18" s="8">
        <v>459481.45</v>
      </c>
      <c r="E18" s="8">
        <f t="shared" si="4"/>
        <v>-2188489.92</v>
      </c>
      <c r="F18" s="8">
        <f t="shared" si="3"/>
        <v>-265842.03000000003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29" spans="1:6" ht="12" x14ac:dyDescent="0.2">
      <c r="A29" s="11"/>
      <c r="B29" s="11"/>
      <c r="C29" s="11"/>
      <c r="D29" s="11"/>
      <c r="E29" s="11"/>
      <c r="F29" s="11"/>
    </row>
    <row r="30" spans="1:6" ht="48" x14ac:dyDescent="0.2">
      <c r="A30" s="12" t="s">
        <v>26</v>
      </c>
      <c r="B30" s="11"/>
      <c r="C30" s="11"/>
      <c r="D30" s="11"/>
      <c r="E30" s="13" t="s">
        <v>27</v>
      </c>
      <c r="F30" s="11"/>
    </row>
  </sheetData>
  <sheetProtection formatCells="0" formatColumns="0" formatRows="0" autoFilter="0"/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orientation="landscape" r:id="rId1"/>
  <ignoredErrors>
    <ignoredError sqref="B3:F4 B13:F15 B12:D12 B7:F11 B5 E5:F5 B6 E6:F6 B17:C17 B16 E16:F16 B19:F21 B18 E18:F18 E17:F17" unlockedFormula="1"/>
    <ignoredError sqref="E12:F12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2022-04-21T17:53:51Z</cp:lastPrinted>
  <dcterms:created xsi:type="dcterms:W3CDTF">2014-02-09T04:04:15Z</dcterms:created>
  <dcterms:modified xsi:type="dcterms:W3CDTF">2023-01-11T14:49:54Z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