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inistrativo\Documents\RESGUARDO IMIPE\IMIPE5FEB.07\2024\CUENTA PUBLICA\SEPTIEMBRE 2024\Digitales\"/>
    </mc:Choice>
  </mc:AlternateContent>
  <xr:revisionPtr revIDLastSave="0" documentId="13_ncr:1_{543319A6-0CCB-415F-ACA3-9EB46FBC3E99}" xr6:coauthVersionLast="36" xr6:coauthVersionMax="36" xr10:uidLastSave="{00000000-0000-0000-0000-000000000000}"/>
  <bookViews>
    <workbookView xWindow="0" yWindow="0" windowWidth="13485" windowHeight="1083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3" l="1"/>
  <c r="B61" i="3"/>
  <c r="C48" i="3"/>
  <c r="B48" i="3"/>
  <c r="C43" i="3"/>
  <c r="B43" i="3"/>
  <c r="C32" i="3"/>
  <c r="B32" i="3"/>
  <c r="C55" i="3"/>
  <c r="C64" i="3" s="1"/>
  <c r="B55" i="3"/>
  <c r="C27" i="3"/>
  <c r="B27" i="3"/>
  <c r="B64" i="3" s="1"/>
  <c r="C17" i="3"/>
  <c r="B17" i="3"/>
  <c r="C13" i="3"/>
  <c r="B13" i="3"/>
  <c r="C4" i="3"/>
  <c r="B4" i="3"/>
  <c r="C24" i="3" l="1"/>
  <c r="C66" i="3" s="1"/>
  <c r="B24" i="3"/>
  <c r="B66" i="3" s="1"/>
</calcChain>
</file>

<file path=xl/sharedStrings.xml><?xml version="1.0" encoding="utf-8"?>
<sst xmlns="http://schemas.openxmlformats.org/spreadsheetml/2006/main" count="58" uniqueCount="58">
  <si>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</si>
  <si>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</si>
  <si>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</si>
  <si>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</si>
  <si>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</si>
  <si>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</si>
  <si>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</si>
  <si>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</si>
  <si>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</si>
  <si>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</si>
  <si>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</si>
  <si>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</si>
  <si>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</si>
  <si>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</si>
  <si>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</si>
  <si>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</si>
  <si>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</si>
  <si>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</si>
  <si>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</si>
  <si>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</si>
  <si>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</si>
  <si>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</si>
  <si>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</si>
  <si>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</si>
  <si>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</si>
  <si>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</si>
  <si>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</si>
  <si>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</si>
  <si>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</si>
  <si>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</si>
  <si>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</si>
  <si>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</si>
  <si>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</si>
  <si>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</si>
  <si>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</si>
  <si>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</si>
  <si>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</si>
  <si>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</si>
  <si>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</si>
  <si>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</si>
  <si>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</si>
  <si>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</si>
  <si>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</si>
  <si>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</si>
  <si>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</si>
  <si>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</si>
  <si>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</si>
  <si>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</si>
  <si>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</si>
  <si>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</si>
  <si>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</si>
  <si>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</si>
  <si>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</si>
  <si>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</si>
  <si>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</si>
  <si>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 xml:space="preserve">            Director General
    Arq. Sergio Martínez León</t>
  </si>
  <si>
    <t>Coordinador Administrativo
CP. Alejandro García González</t>
  </si>
  <si>
    <t>INSTITUTO MUNICIPAL DE INVESTIGACION, PLANEACION Y ESTADISTICA
Estado de Actividades
Del 01 de Enero al 30 de Septiembre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</si>
</sst>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0" fontId="6" fillId="0" borderId="0" xfId="8" applyFont="1" applyBorder="1" applyAlignment="1" applyProtection="1">
      <alignment horizontal="left" vertical="top" wrapText="1" indent="2"/>
      <protection locked="0"/>
    </xf>
    <xf numFmtId="0" fontId="6" fillId="0" borderId="0" xfId="8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5448300</xdr:colOff>
      <xdr:row>72</xdr:row>
      <xdr:rowOff>133350</xdr:rowOff>
    </xdr:from>
    <xdr:to>
      <xdr:col>2</xdr:col>
      <xdr:colOff>409575</xdr:colOff>
      <xdr:row>72</xdr:row>
      <xdr:rowOff>133351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5448300" y="11296650"/>
          <a:ext cx="20097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72</xdr:row>
      <xdr:rowOff>133350</xdr:rowOff>
    </xdr:from>
    <xdr:to>
      <xdr:col>0</xdr:col>
      <xdr:colOff>2219325</xdr:colOff>
      <xdr:row>72</xdr:row>
      <xdr:rowOff>133351</xdr:rowOff>
    </xdr:to>
    <xdr:cxnSp macro="">
      <xdr:nvCxnSpPr>
        <xdr:cNvPr id="3" name="1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9050" y="11296650"/>
          <a:ext cx="22002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4"/>
  <sheetViews>
    <sheetView showGridLines="0" tabSelected="1" zoomScaleNormal="100" workbookViewId="0">
      <selection activeCell="B31" sqref="B3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8" t="s">
        <v>57</v>
      </c>
      <c r="B1" s="19"/>
      <c r="C1" s="20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280682.03000000003</v>
      </c>
      <c r="C4" s="9">
        <f>SUM(C5:C11)</f>
        <v>292251.81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2577.52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278104.51</v>
      </c>
      <c r="C11" s="11">
        <v>292251.81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SUM(B14:B15)</f>
        <v>12393703.630000001</v>
      </c>
      <c r="C13" s="9">
        <f>SUM(C14:C15)</f>
        <v>18095931.609999999</v>
      </c>
    </row>
    <row r="14" spans="1:3" ht="22.5" x14ac:dyDescent="0.2">
      <c r="A14" s="10" t="s">
        <v>11</v>
      </c>
      <c r="B14" s="11">
        <v>0</v>
      </c>
      <c r="C14" s="11">
        <v>0</v>
      </c>
    </row>
    <row r="15" spans="1:3" ht="11.25" customHeight="1" x14ac:dyDescent="0.2">
      <c r="A15" s="10" t="s">
        <v>12</v>
      </c>
      <c r="B15" s="11">
        <v>12393703.630000001</v>
      </c>
      <c r="C15" s="11">
        <v>18095931.609999999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B4+B13+B17</f>
        <v>12674385.66</v>
      </c>
      <c r="C24" s="9">
        <f>C4+C13+C17</f>
        <v>18388183.419999998</v>
      </c>
    </row>
    <row r="25" spans="1:3" ht="11.25" customHeight="1" x14ac:dyDescent="0.2">
      <c r="A25" s="13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SUM(B28:B30)</f>
        <v>11967294.09</v>
      </c>
      <c r="C27" s="9">
        <f>SUM(C28:C30)</f>
        <v>18063898.780000001</v>
      </c>
    </row>
    <row r="28" spans="1:3" ht="11.25" customHeight="1" x14ac:dyDescent="0.2">
      <c r="A28" s="10" t="s">
        <v>22</v>
      </c>
      <c r="B28" s="11">
        <v>10359300.09</v>
      </c>
      <c r="C28" s="11">
        <v>13409464.73</v>
      </c>
    </row>
    <row r="29" spans="1:3" ht="11.25" customHeight="1" x14ac:dyDescent="0.2">
      <c r="A29" s="10" t="s">
        <v>23</v>
      </c>
      <c r="B29" s="11">
        <v>405166.54</v>
      </c>
      <c r="C29" s="11">
        <v>600707.78</v>
      </c>
    </row>
    <row r="30" spans="1:3" ht="11.25" customHeight="1" x14ac:dyDescent="0.2">
      <c r="A30" s="10" t="s">
        <v>24</v>
      </c>
      <c r="B30" s="11">
        <v>1202827.46</v>
      </c>
      <c r="C30" s="11">
        <v>4053726.27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SUM(B33:B41)</f>
        <v>0</v>
      </c>
      <c r="C32" s="9">
        <f>SUM(C33:C41)</f>
        <v>0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0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SUM(B56:B59)</f>
        <v>73016.41</v>
      </c>
      <c r="C55" s="9">
        <f>SUM(C56:C59)</f>
        <v>512438.18</v>
      </c>
    </row>
    <row r="56" spans="1:3" ht="11.25" customHeight="1" x14ac:dyDescent="0.2">
      <c r="A56" s="10" t="s">
        <v>46</v>
      </c>
      <c r="B56" s="11">
        <v>73016.41</v>
      </c>
      <c r="C56" s="11">
        <v>512438.18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0</v>
      </c>
      <c r="C58" s="11">
        <v>0</v>
      </c>
    </row>
    <row r="59" spans="1:3" ht="11.25" customHeight="1" x14ac:dyDescent="0.2">
      <c r="A59" s="10" t="s">
        <v>49</v>
      </c>
      <c r="B59" s="11">
        <v>0</v>
      </c>
      <c r="C59" s="11">
        <v>0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SUM(B62)</f>
        <v>0</v>
      </c>
      <c r="C61" s="9">
        <f>SUM(C62)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SUM(B27,B32,B43,B48,B55,B61)</f>
        <v>12040310.5</v>
      </c>
      <c r="C64" s="9">
        <f>C27+C32+C43+C48+C55+C61</f>
        <v>18576336.960000001</v>
      </c>
    </row>
    <row r="65" spans="1:3" ht="11.25" customHeight="1" x14ac:dyDescent="0.2">
      <c r="A65" s="13"/>
      <c r="B65" s="7"/>
      <c r="C65" s="7"/>
    </row>
    <row r="66" spans="1:3" s="2" customFormat="1" x14ac:dyDescent="0.2">
      <c r="A66" s="6" t="s">
        <v>53</v>
      </c>
      <c r="B66" s="9">
        <f>B24-B64</f>
        <v>634075.16000000015</v>
      </c>
      <c r="C66" s="9">
        <f>C24-C64</f>
        <v>-188153.54000000283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  <row r="73" spans="1:3" x14ac:dyDescent="0.2">
      <c r="A73" s="14"/>
      <c r="B73" s="15"/>
      <c r="C73" s="15"/>
    </row>
    <row r="74" spans="1:3" ht="42" customHeight="1" x14ac:dyDescent="0.2">
      <c r="A74" s="16" t="s">
        <v>55</v>
      </c>
      <c r="B74" s="17" t="s">
        <v>56</v>
      </c>
      <c r="C74" s="15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8 B13:C14 B24:C27 B32:C53 B55:C55 B61:C66 C11 B16:C23 C15 C30 C28 C29 B10:C10 C9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0c865bf4-0f22-4e4d-b041-7b0c1657e5a8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6aa8a68a-ab09-4ac8-a697-fdce915bc567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 de Windows</cp:lastModifiedBy>
  <cp:revision/>
  <cp:lastPrinted>2024-04-10T20:00:09Z</cp:lastPrinted>
  <dcterms:created xsi:type="dcterms:W3CDTF">2012-12-11T20:29:16Z</dcterms:created>
  <dcterms:modified xsi:type="dcterms:W3CDTF">2024-10-02T21:03:58Z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